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81"/>
  <c r="I81"/>
  <c r="G62"/>
  <c r="F119"/>
  <c r="F138"/>
  <c r="F157"/>
  <c r="F176"/>
  <c r="F195"/>
  <c r="I24"/>
  <c r="F24"/>
  <c r="J24"/>
  <c r="J196" s="1"/>
  <c r="H24"/>
  <c r="H196" s="1"/>
  <c r="G24"/>
  <c r="G196" s="1"/>
  <c r="F196" l="1"/>
  <c r="I196"/>
</calcChain>
</file>

<file path=xl/sharedStrings.xml><?xml version="1.0" encoding="utf-8"?>
<sst xmlns="http://schemas.openxmlformats.org/spreadsheetml/2006/main" count="259" uniqueCount="74">
  <si>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</si>
  <si>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</si>
  <si>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</si>
  <si>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</si>
  <si>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</si>
  <si>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</si>
  <si>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</si>
  <si>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</si>
  <si>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</si>
  <si>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</si>
  <si>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</si>
  <si>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</si>
  <si>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</si>
  <si>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</si>
  <si>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</si>
  <si>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</si>
  <si>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</si>
  <si>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</si>
  <si>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</si>
  <si>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</si>
  <si>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</si>
  <si>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</si>
  <si>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</si>
  <si>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</si>
  <si>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</si>
  <si>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</si>
  <si>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</si>
  <si>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</si>
  <si>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</si>
  <si>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</si>
  <si>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</si>
  <si>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</si>
  <si>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</si>
  <si>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</si>
  <si>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</si>
  <si>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Шиловская СОШ</t>
  </si>
  <si>
    <t>Директор школы</t>
  </si>
  <si>
    <t>Галькина А.В.</t>
  </si>
  <si>
    <t>01.09.2023г</t>
  </si>
  <si>
    <t>плов из мяса птицы</t>
  </si>
  <si>
    <t xml:space="preserve">чай с сахаром и лимоном </t>
  </si>
  <si>
    <t>хлеб пшеничный</t>
  </si>
  <si>
    <t>Салат из белокачанной капусты</t>
  </si>
  <si>
    <t>масло сливочное (порциями)</t>
  </si>
  <si>
    <t>масло</t>
  </si>
  <si>
    <t>ТТН</t>
  </si>
  <si>
    <t>жаркое по домашнему с курицей</t>
  </si>
  <si>
    <t>компот из сухофруктов</t>
  </si>
  <si>
    <t>огурцы консервированные</t>
  </si>
  <si>
    <t>Гуляш из мяса говядины</t>
  </si>
  <si>
    <t>кофе на молоке</t>
  </si>
  <si>
    <t>салат из сырых овощей</t>
  </si>
  <si>
    <t>макаронные изделия отварные</t>
  </si>
  <si>
    <t>Рагу из овощей и птицы</t>
  </si>
  <si>
    <t>компот</t>
  </si>
  <si>
    <t>яблоко</t>
  </si>
  <si>
    <t>салат из свежих помидор и огурцов</t>
  </si>
  <si>
    <t>рыба (минтай) тушеная в томатном соусе с овощами</t>
  </si>
  <si>
    <t>чай с сахаром и лимоном</t>
  </si>
  <si>
    <t>картофельное пюре</t>
  </si>
  <si>
    <t>тефтели(говядина)</t>
  </si>
  <si>
    <t xml:space="preserve">чай с сахаром </t>
  </si>
  <si>
    <t>каша рассыпчатая гречневая</t>
  </si>
  <si>
    <t>Борщ с мясом птицы и сметаной</t>
  </si>
  <si>
    <t>салат из картофеля с зеленым горошком</t>
  </si>
  <si>
    <t>компот из смеси сухофруктов</t>
  </si>
  <si>
    <t>кисломолочное</t>
  </si>
  <si>
    <t>сыр порциями</t>
  </si>
  <si>
    <t>Каша вязкая с маслом и сахаром молочная (манная)</t>
  </si>
  <si>
    <t>какао с молоком</t>
  </si>
  <si>
    <t>масло сливочное порциями</t>
  </si>
  <si>
    <t>Птица тушеная в томатном соусе</t>
  </si>
  <si>
    <t>салат из кукурузы консервированной</t>
  </si>
  <si>
    <t>котлета (говядина)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</si>
</sst>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86" sqref="J18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4" t="s">
        <v>35</v>
      </c>
      <c r="D1" s="55"/>
      <c r="E1" s="55"/>
      <c r="F1" s="13" t="s">
        <v>16</v>
      </c>
      <c r="G1" s="2" t="s">
        <v>17</v>
      </c>
      <c r="H1" s="56" t="s">
        <v>36</v>
      </c>
      <c r="I1" s="56"/>
      <c r="J1" s="56"/>
      <c r="K1" s="56"/>
    </row>
    <row r="2" spans="1:11" ht="18">
      <c r="A2" s="36" t="s">
        <v>6</v>
      </c>
      <c r="C2" s="2"/>
      <c r="G2" s="2" t="s">
        <v>18</v>
      </c>
      <c r="H2" s="56" t="s">
        <v>37</v>
      </c>
      <c r="I2" s="56"/>
      <c r="J2" s="56"/>
      <c r="K2" s="56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7" t="s">
        <v>38</v>
      </c>
      <c r="I3" s="57"/>
      <c r="J3" s="57"/>
      <c r="K3" s="57"/>
    </row>
    <row r="4" spans="1:11" ht="13.5" thickBot="1">
      <c r="C4" s="2"/>
      <c r="D4" s="4"/>
    </row>
    <row r="5" spans="1:11" ht="34.5" thickBot="1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 thickBot="1">
      <c r="A6" s="21">
        <v>1</v>
      </c>
      <c r="B6" s="22">
        <v>1</v>
      </c>
      <c r="C6" s="23" t="s">
        <v>20</v>
      </c>
      <c r="D6" s="5" t="s">
        <v>21</v>
      </c>
      <c r="E6" s="47" t="s">
        <v>39</v>
      </c>
      <c r="F6" s="49">
        <v>210</v>
      </c>
      <c r="G6" s="49">
        <v>23.85</v>
      </c>
      <c r="H6" s="49">
        <v>17.45</v>
      </c>
      <c r="I6" s="50">
        <v>35.69</v>
      </c>
      <c r="J6" s="49">
        <v>377</v>
      </c>
      <c r="K6" s="51">
        <v>304</v>
      </c>
    </row>
    <row r="7" spans="1:11" ht="15.75" thickBot="1">
      <c r="A7" s="24"/>
      <c r="B7" s="16"/>
      <c r="C7" s="11"/>
      <c r="D7" s="6" t="s">
        <v>26</v>
      </c>
      <c r="E7" s="47" t="s">
        <v>42</v>
      </c>
      <c r="F7" s="52">
        <v>60</v>
      </c>
      <c r="G7" s="52">
        <v>0.85</v>
      </c>
      <c r="H7" s="52">
        <v>3.05</v>
      </c>
      <c r="I7" s="53">
        <v>5.19</v>
      </c>
      <c r="J7" s="52">
        <v>51.54</v>
      </c>
      <c r="K7" s="44">
        <v>43</v>
      </c>
    </row>
    <row r="8" spans="1:11" ht="15">
      <c r="A8" s="24"/>
      <c r="B8" s="16"/>
      <c r="C8" s="11"/>
      <c r="D8" s="7" t="s">
        <v>22</v>
      </c>
      <c r="E8" s="48" t="s">
        <v>40</v>
      </c>
      <c r="F8" s="52">
        <v>200</v>
      </c>
      <c r="G8" s="52">
        <v>0</v>
      </c>
      <c r="H8" s="52">
        <v>0</v>
      </c>
      <c r="I8" s="53">
        <v>14</v>
      </c>
      <c r="J8" s="43">
        <v>28</v>
      </c>
      <c r="K8" s="44">
        <v>943</v>
      </c>
    </row>
    <row r="9" spans="1:11" ht="15">
      <c r="A9" s="24"/>
      <c r="B9" s="16"/>
      <c r="C9" s="11"/>
      <c r="D9" s="7" t="s">
        <v>23</v>
      </c>
      <c r="E9" s="48" t="s">
        <v>41</v>
      </c>
      <c r="F9" s="43">
        <v>50</v>
      </c>
      <c r="G9" s="52">
        <v>3.8</v>
      </c>
      <c r="H9" s="52">
        <v>0</v>
      </c>
      <c r="I9" s="53">
        <v>24</v>
      </c>
      <c r="J9" s="43">
        <v>116</v>
      </c>
      <c r="K9" s="44" t="s">
        <v>45</v>
      </c>
    </row>
    <row r="10" spans="1:11" ht="15">
      <c r="A10" s="24"/>
      <c r="B10" s="16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.75" thickBot="1">
      <c r="A11" s="24"/>
      <c r="B11" s="16"/>
      <c r="C11" s="11"/>
      <c r="D11" s="6" t="s">
        <v>44</v>
      </c>
      <c r="E11" s="47" t="s">
        <v>43</v>
      </c>
      <c r="F11" s="49">
        <v>10</v>
      </c>
      <c r="G11" s="49">
        <v>0</v>
      </c>
      <c r="H11" s="49">
        <v>7.6</v>
      </c>
      <c r="I11" s="50">
        <v>0.1</v>
      </c>
      <c r="J11" s="43">
        <v>75</v>
      </c>
      <c r="K11" s="44">
        <v>41</v>
      </c>
    </row>
    <row r="12" spans="1:11" ht="1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28.500000000000004</v>
      </c>
      <c r="H13" s="20">
        <f t="shared" si="0"/>
        <v>28.1</v>
      </c>
      <c r="I13" s="20">
        <f t="shared" si="0"/>
        <v>78.97999999999999</v>
      </c>
      <c r="J13" s="20">
        <f t="shared" si="0"/>
        <v>647.54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</row>
    <row r="16" spans="1:11" ht="15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</row>
    <row r="17" spans="1:11" ht="15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</row>
    <row r="18" spans="1:11" ht="15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</row>
    <row r="19" spans="1:11" ht="15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</row>
    <row r="20" spans="1:11" ht="1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</row>
    <row r="22" spans="1:11" ht="1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530</v>
      </c>
      <c r="G24" s="33">
        <f t="shared" ref="G24:J24" si="2">G13+G23</f>
        <v>28.500000000000004</v>
      </c>
      <c r="H24" s="33">
        <f t="shared" si="2"/>
        <v>28.1</v>
      </c>
      <c r="I24" s="33">
        <f t="shared" si="2"/>
        <v>78.97999999999999</v>
      </c>
      <c r="J24" s="33">
        <f t="shared" si="2"/>
        <v>647.54</v>
      </c>
      <c r="K24" s="33"/>
    </row>
    <row r="25" spans="1:11" ht="15.75" thickBot="1">
      <c r="A25" s="15">
        <v>1</v>
      </c>
      <c r="B25" s="16">
        <v>2</v>
      </c>
      <c r="C25" s="23" t="s">
        <v>20</v>
      </c>
      <c r="D25" s="5" t="s">
        <v>21</v>
      </c>
      <c r="E25" s="47" t="s">
        <v>46</v>
      </c>
      <c r="F25" s="49">
        <v>200</v>
      </c>
      <c r="G25" s="49">
        <v>11.56</v>
      </c>
      <c r="H25" s="49">
        <v>14.67</v>
      </c>
      <c r="I25" s="50">
        <v>13.72</v>
      </c>
      <c r="J25" s="49">
        <v>265</v>
      </c>
      <c r="K25" s="41">
        <v>436</v>
      </c>
    </row>
    <row r="26" spans="1:11" ht="15.75" thickBot="1">
      <c r="A26" s="15"/>
      <c r="B26" s="16"/>
      <c r="C26" s="11"/>
      <c r="D26" s="6" t="s">
        <v>26</v>
      </c>
      <c r="E26" s="47" t="s">
        <v>48</v>
      </c>
      <c r="F26" s="49">
        <v>60</v>
      </c>
      <c r="G26" s="52">
        <v>0.7</v>
      </c>
      <c r="H26" s="52">
        <v>0</v>
      </c>
      <c r="I26" s="53">
        <v>1.8</v>
      </c>
      <c r="J26" s="43">
        <v>7</v>
      </c>
      <c r="K26" s="44" t="s">
        <v>45</v>
      </c>
    </row>
    <row r="27" spans="1:11" ht="15.75" thickBot="1">
      <c r="A27" s="15"/>
      <c r="B27" s="16"/>
      <c r="C27" s="11"/>
      <c r="D27" s="7" t="s">
        <v>22</v>
      </c>
      <c r="E27" s="48" t="s">
        <v>47</v>
      </c>
      <c r="F27" s="49">
        <v>200</v>
      </c>
      <c r="G27" s="52">
        <v>0.04</v>
      </c>
      <c r="H27" s="52">
        <v>0</v>
      </c>
      <c r="I27" s="53">
        <v>24</v>
      </c>
      <c r="J27" s="43">
        <v>94</v>
      </c>
      <c r="K27" s="6">
        <v>868</v>
      </c>
    </row>
    <row r="28" spans="1:11" ht="15">
      <c r="A28" s="15"/>
      <c r="B28" s="16"/>
      <c r="C28" s="11"/>
      <c r="D28" s="7" t="s">
        <v>23</v>
      </c>
      <c r="E28" s="48" t="s">
        <v>41</v>
      </c>
      <c r="F28" s="43">
        <v>50</v>
      </c>
      <c r="G28" s="52">
        <v>3.8</v>
      </c>
      <c r="H28" s="52">
        <v>0</v>
      </c>
      <c r="I28" s="53">
        <v>24</v>
      </c>
      <c r="J28" s="43">
        <v>116</v>
      </c>
      <c r="K28" s="44" t="s">
        <v>45</v>
      </c>
    </row>
    <row r="29" spans="1:11" ht="15">
      <c r="A29" s="15"/>
      <c r="B29" s="16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>
      <c r="A30" s="15"/>
      <c r="B30" s="16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510</v>
      </c>
      <c r="G32" s="20">
        <f t="shared" ref="G32" si="3">SUM(G25:G31)</f>
        <v>16.099999999999998</v>
      </c>
      <c r="H32" s="20">
        <f t="shared" ref="H32" si="4">SUM(H25:H31)</f>
        <v>14.67</v>
      </c>
      <c r="I32" s="20">
        <f t="shared" ref="I32" si="5">SUM(I25:I31)</f>
        <v>63.52</v>
      </c>
      <c r="J32" s="20">
        <f t="shared" ref="J32" si="6">SUM(J25:J31)</f>
        <v>482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>
      <c r="A34" s="15"/>
      <c r="B34" s="16"/>
      <c r="C34" s="11"/>
      <c r="D34" s="7" t="s">
        <v>27</v>
      </c>
      <c r="E34" s="42"/>
      <c r="F34" s="43"/>
      <c r="G34" s="43"/>
      <c r="H34" s="43"/>
      <c r="I34" s="43"/>
      <c r="J34" s="43"/>
      <c r="K34" s="44"/>
    </row>
    <row r="35" spans="1:11" ht="1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</row>
    <row r="36" spans="1:11" ht="1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</row>
    <row r="37" spans="1:11" ht="15">
      <c r="A37" s="15"/>
      <c r="B37" s="16"/>
      <c r="C37" s="11"/>
      <c r="D37" s="7" t="s">
        <v>30</v>
      </c>
      <c r="E37" s="42"/>
      <c r="F37" s="43"/>
      <c r="G37" s="43"/>
      <c r="H37" s="43"/>
      <c r="I37" s="43"/>
      <c r="J37" s="43"/>
      <c r="K37" s="44"/>
    </row>
    <row r="38" spans="1:11" ht="15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</row>
    <row r="39" spans="1:11" ht="1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</row>
    <row r="41" spans="1:11" ht="1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510</v>
      </c>
      <c r="G43" s="33">
        <f t="shared" ref="G43" si="11">G32+G42</f>
        <v>16.099999999999998</v>
      </c>
      <c r="H43" s="33">
        <f t="shared" ref="H43" si="12">H32+H42</f>
        <v>14.67</v>
      </c>
      <c r="I43" s="33">
        <f t="shared" ref="I43" si="13">I32+I42</f>
        <v>63.52</v>
      </c>
      <c r="J43" s="33">
        <f t="shared" ref="J43" si="14">J32+J42</f>
        <v>482</v>
      </c>
      <c r="K43" s="33"/>
    </row>
    <row r="44" spans="1:11" ht="15.75" thickBot="1">
      <c r="A44" s="21">
        <v>1</v>
      </c>
      <c r="B44" s="22">
        <v>3</v>
      </c>
      <c r="C44" s="23" t="s">
        <v>20</v>
      </c>
      <c r="D44" s="5" t="s">
        <v>21</v>
      </c>
      <c r="E44" s="47" t="s">
        <v>49</v>
      </c>
      <c r="F44" s="49">
        <v>100</v>
      </c>
      <c r="G44" s="49">
        <v>13.8</v>
      </c>
      <c r="H44" s="49">
        <v>13.89</v>
      </c>
      <c r="I44" s="50">
        <v>5.74</v>
      </c>
      <c r="J44" s="49">
        <v>203</v>
      </c>
      <c r="K44" s="41">
        <v>591</v>
      </c>
    </row>
    <row r="45" spans="1:11" ht="15.75" thickBot="1">
      <c r="A45" s="24"/>
      <c r="B45" s="16"/>
      <c r="C45" s="11"/>
      <c r="D45" s="6" t="s">
        <v>26</v>
      </c>
      <c r="E45" s="47" t="s">
        <v>51</v>
      </c>
      <c r="F45" s="52">
        <v>60</v>
      </c>
      <c r="G45" s="52">
        <v>1.44</v>
      </c>
      <c r="H45" s="52">
        <v>3.55</v>
      </c>
      <c r="I45" s="53">
        <v>7.43</v>
      </c>
      <c r="J45" s="52">
        <v>55.79</v>
      </c>
      <c r="K45" s="44">
        <v>37</v>
      </c>
    </row>
    <row r="46" spans="1:11" ht="15">
      <c r="A46" s="24"/>
      <c r="B46" s="16"/>
      <c r="C46" s="11"/>
      <c r="D46" s="7" t="s">
        <v>22</v>
      </c>
      <c r="E46" s="48" t="s">
        <v>50</v>
      </c>
      <c r="F46" s="43">
        <v>200</v>
      </c>
      <c r="G46" s="52">
        <v>1.4</v>
      </c>
      <c r="H46" s="52">
        <v>2</v>
      </c>
      <c r="I46" s="53">
        <v>22.4</v>
      </c>
      <c r="J46" s="43">
        <v>116</v>
      </c>
      <c r="K46" s="44">
        <v>951</v>
      </c>
    </row>
    <row r="47" spans="1:11" ht="15">
      <c r="A47" s="24"/>
      <c r="B47" s="16"/>
      <c r="C47" s="11"/>
      <c r="D47" s="7" t="s">
        <v>23</v>
      </c>
      <c r="E47" s="48" t="s">
        <v>41</v>
      </c>
      <c r="F47" s="43">
        <v>50</v>
      </c>
      <c r="G47" s="52">
        <v>3.8</v>
      </c>
      <c r="H47" s="52">
        <v>0</v>
      </c>
      <c r="I47" s="53">
        <v>24</v>
      </c>
      <c r="J47" s="43">
        <v>116</v>
      </c>
      <c r="K47" s="44" t="s">
        <v>45</v>
      </c>
    </row>
    <row r="48" spans="1:11" ht="15">
      <c r="A48" s="24"/>
      <c r="B48" s="16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.75" thickBot="1">
      <c r="A49" s="24"/>
      <c r="B49" s="16"/>
      <c r="C49" s="11"/>
      <c r="D49" s="6" t="s">
        <v>29</v>
      </c>
      <c r="E49" s="47" t="s">
        <v>52</v>
      </c>
      <c r="F49" s="43">
        <v>180</v>
      </c>
      <c r="G49" s="49">
        <v>4.3499999999999996</v>
      </c>
      <c r="H49" s="49">
        <v>4.4000000000000004</v>
      </c>
      <c r="I49" s="50">
        <v>43</v>
      </c>
      <c r="J49" s="43">
        <v>240</v>
      </c>
      <c r="K49" s="44">
        <v>516</v>
      </c>
    </row>
    <row r="50" spans="1:11" ht="1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590</v>
      </c>
      <c r="G51" s="20">
        <f t="shared" ref="G51" si="15">SUM(G44:G50)</f>
        <v>24.79</v>
      </c>
      <c r="H51" s="20">
        <f t="shared" ref="H51" si="16">SUM(H44:H50)</f>
        <v>23.840000000000003</v>
      </c>
      <c r="I51" s="20">
        <f t="shared" ref="I51" si="17">SUM(I44:I50)</f>
        <v>102.57</v>
      </c>
      <c r="J51" s="20">
        <f t="shared" ref="J51" si="18">SUM(J44:J50)</f>
        <v>730.79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</row>
    <row r="53" spans="1:11" ht="15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</row>
    <row r="54" spans="1:11" ht="15">
      <c r="A54" s="24"/>
      <c r="B54" s="16"/>
      <c r="C54" s="11"/>
      <c r="D54" s="7" t="s">
        <v>28</v>
      </c>
      <c r="E54" s="42"/>
      <c r="F54" s="43"/>
      <c r="G54" s="43"/>
      <c r="H54" s="43"/>
      <c r="I54" s="43"/>
      <c r="J54" s="43"/>
      <c r="K54" s="44"/>
    </row>
    <row r="55" spans="1:11" ht="15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>
      <c r="A56" s="24"/>
      <c r="B56" s="16"/>
      <c r="C56" s="11"/>
      <c r="D56" s="7" t="s">
        <v>30</v>
      </c>
      <c r="E56" s="42"/>
      <c r="F56" s="43"/>
      <c r="G56" s="43"/>
      <c r="H56" s="43"/>
      <c r="I56" s="43"/>
      <c r="J56" s="43"/>
      <c r="K56" s="44"/>
    </row>
    <row r="57" spans="1:11" ht="15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</row>
    <row r="58" spans="1:11" ht="1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590</v>
      </c>
      <c r="G62" s="33">
        <f t="shared" ref="G62" si="23">G51+G61</f>
        <v>24.79</v>
      </c>
      <c r="H62" s="33">
        <f t="shared" ref="H62" si="24">H51+H61</f>
        <v>23.840000000000003</v>
      </c>
      <c r="I62" s="33">
        <f t="shared" ref="I62" si="25">I51+I61</f>
        <v>102.57</v>
      </c>
      <c r="J62" s="33">
        <f t="shared" ref="J62" si="26">J51+J61</f>
        <v>730.79</v>
      </c>
      <c r="K62" s="33"/>
    </row>
    <row r="63" spans="1:11" ht="15.75" thickBot="1">
      <c r="A63" s="21">
        <v>1</v>
      </c>
      <c r="B63" s="22">
        <v>4</v>
      </c>
      <c r="C63" s="23" t="s">
        <v>20</v>
      </c>
      <c r="D63" s="5" t="s">
        <v>21</v>
      </c>
      <c r="E63" s="47" t="s">
        <v>53</v>
      </c>
      <c r="F63" s="49">
        <v>200</v>
      </c>
      <c r="G63" s="49">
        <v>8.6300000000000008</v>
      </c>
      <c r="H63" s="49">
        <v>8.06</v>
      </c>
      <c r="I63" s="50">
        <v>14.44</v>
      </c>
      <c r="J63" s="40">
        <v>297</v>
      </c>
      <c r="K63" s="41">
        <v>489</v>
      </c>
    </row>
    <row r="64" spans="1:11" ht="15.75" thickBot="1">
      <c r="A64" s="24"/>
      <c r="B64" s="16"/>
      <c r="C64" s="11"/>
      <c r="D64" s="6" t="s">
        <v>26</v>
      </c>
      <c r="E64" s="47" t="s">
        <v>56</v>
      </c>
      <c r="F64" s="43">
        <v>60</v>
      </c>
      <c r="G64" s="43">
        <v>1</v>
      </c>
      <c r="H64" s="43">
        <v>3</v>
      </c>
      <c r="I64" s="43">
        <v>2</v>
      </c>
      <c r="J64" s="43">
        <v>45</v>
      </c>
      <c r="K64" s="44">
        <v>15</v>
      </c>
    </row>
    <row r="65" spans="1:11" ht="15">
      <c r="A65" s="24"/>
      <c r="B65" s="16"/>
      <c r="C65" s="11"/>
      <c r="D65" s="7" t="s">
        <v>22</v>
      </c>
      <c r="E65" s="48" t="s">
        <v>54</v>
      </c>
      <c r="F65" s="43">
        <v>200</v>
      </c>
      <c r="G65" s="43">
        <v>0</v>
      </c>
      <c r="H65" s="43">
        <v>1</v>
      </c>
      <c r="I65" s="43">
        <v>25</v>
      </c>
      <c r="J65" s="43">
        <v>94</v>
      </c>
      <c r="K65" s="44">
        <v>868</v>
      </c>
    </row>
    <row r="66" spans="1:11" ht="15">
      <c r="A66" s="24"/>
      <c r="B66" s="16"/>
      <c r="C66" s="11"/>
      <c r="D66" s="7" t="s">
        <v>23</v>
      </c>
      <c r="E66" s="48" t="s">
        <v>41</v>
      </c>
      <c r="F66" s="43">
        <v>50</v>
      </c>
      <c r="G66" s="52">
        <v>3.8</v>
      </c>
      <c r="H66" s="52">
        <v>0</v>
      </c>
      <c r="I66" s="53">
        <v>24</v>
      </c>
      <c r="J66" s="43">
        <v>116</v>
      </c>
      <c r="K66" s="44" t="s">
        <v>45</v>
      </c>
    </row>
    <row r="67" spans="1:11" ht="15">
      <c r="A67" s="24"/>
      <c r="B67" s="16"/>
      <c r="C67" s="11"/>
      <c r="D67" s="7" t="s">
        <v>24</v>
      </c>
      <c r="E67" s="48" t="s">
        <v>55</v>
      </c>
      <c r="F67" s="43">
        <v>200</v>
      </c>
      <c r="G67" s="43">
        <v>1</v>
      </c>
      <c r="H67" s="43">
        <v>0</v>
      </c>
      <c r="I67" s="43">
        <v>10</v>
      </c>
      <c r="J67" s="43">
        <v>44</v>
      </c>
      <c r="K67" s="44">
        <v>368</v>
      </c>
    </row>
    <row r="68" spans="1:11" ht="15">
      <c r="A68" s="24"/>
      <c r="B68" s="16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>
      <c r="A70" s="25"/>
      <c r="B70" s="18"/>
      <c r="C70" s="8"/>
      <c r="D70" s="19" t="s">
        <v>33</v>
      </c>
      <c r="E70" s="9"/>
      <c r="F70" s="20">
        <f>SUM(F63:F69)</f>
        <v>710</v>
      </c>
      <c r="G70" s="20">
        <f t="shared" ref="G70" si="27">SUM(G63:G69)</f>
        <v>14.43</v>
      </c>
      <c r="H70" s="20">
        <f t="shared" ref="H70" si="28">SUM(H63:H69)</f>
        <v>12.06</v>
      </c>
      <c r="I70" s="20">
        <f t="shared" ref="I70" si="29">SUM(I63:I69)</f>
        <v>75.44</v>
      </c>
      <c r="J70" s="20">
        <f t="shared" ref="J70" si="30">SUM(J63:J69)</f>
        <v>596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</row>
    <row r="74" spans="1:11" ht="1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>
      <c r="A75" s="24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</row>
    <row r="76" spans="1:11" ht="15">
      <c r="A76" s="24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</row>
    <row r="77" spans="1:11" ht="1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</row>
    <row r="79" spans="1:11" ht="1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710</v>
      </c>
      <c r="G81" s="33">
        <f t="shared" ref="G81" si="35">G70+G80</f>
        <v>14.43</v>
      </c>
      <c r="H81" s="33">
        <f t="shared" ref="H81" si="36">H70+H80</f>
        <v>12.06</v>
      </c>
      <c r="I81" s="33">
        <f t="shared" ref="I81" si="37">I70+I80</f>
        <v>75.44</v>
      </c>
      <c r="J81" s="33">
        <f t="shared" ref="J81" si="38">J70+J80</f>
        <v>596</v>
      </c>
      <c r="K81" s="33"/>
    </row>
    <row r="82" spans="1:11" ht="15.75" thickBot="1">
      <c r="A82" s="21">
        <v>1</v>
      </c>
      <c r="B82" s="22">
        <v>5</v>
      </c>
      <c r="C82" s="23" t="s">
        <v>20</v>
      </c>
      <c r="D82" s="5" t="s">
        <v>21</v>
      </c>
      <c r="E82" s="47" t="s">
        <v>57</v>
      </c>
      <c r="F82" s="40">
        <v>120</v>
      </c>
      <c r="G82" s="40">
        <v>10</v>
      </c>
      <c r="H82" s="40">
        <v>8</v>
      </c>
      <c r="I82" s="40">
        <v>7</v>
      </c>
      <c r="J82" s="40">
        <v>150</v>
      </c>
      <c r="K82" s="41">
        <v>486</v>
      </c>
    </row>
    <row r="83" spans="1:11" ht="15.75" thickBot="1">
      <c r="A83" s="24"/>
      <c r="B83" s="16"/>
      <c r="C83" s="11"/>
      <c r="D83" s="6" t="s">
        <v>29</v>
      </c>
      <c r="E83" s="47" t="s">
        <v>59</v>
      </c>
      <c r="F83" s="43">
        <v>200</v>
      </c>
      <c r="G83" s="43">
        <v>3</v>
      </c>
      <c r="H83" s="43">
        <v>6</v>
      </c>
      <c r="I83" s="43">
        <v>29</v>
      </c>
      <c r="J83" s="43">
        <v>252</v>
      </c>
      <c r="K83" s="44">
        <v>520</v>
      </c>
    </row>
    <row r="84" spans="1:11" ht="15">
      <c r="A84" s="24"/>
      <c r="B84" s="16"/>
      <c r="C84" s="11"/>
      <c r="D84" s="7" t="s">
        <v>22</v>
      </c>
      <c r="E84" s="48" t="s">
        <v>58</v>
      </c>
      <c r="F84" s="43">
        <v>200</v>
      </c>
      <c r="G84" s="43">
        <v>0</v>
      </c>
      <c r="H84" s="43">
        <v>0</v>
      </c>
      <c r="I84" s="43">
        <v>15</v>
      </c>
      <c r="J84" s="43">
        <v>120</v>
      </c>
      <c r="K84" s="44">
        <v>40</v>
      </c>
    </row>
    <row r="85" spans="1:11" ht="15">
      <c r="A85" s="24"/>
      <c r="B85" s="16"/>
      <c r="C85" s="11"/>
      <c r="D85" s="7" t="s">
        <v>23</v>
      </c>
      <c r="E85" s="48" t="s">
        <v>41</v>
      </c>
      <c r="F85" s="43">
        <v>50</v>
      </c>
      <c r="G85" s="52">
        <v>3.8</v>
      </c>
      <c r="H85" s="52">
        <v>0</v>
      </c>
      <c r="I85" s="53">
        <v>24</v>
      </c>
      <c r="J85" s="43">
        <v>116</v>
      </c>
      <c r="K85" s="44" t="s">
        <v>45</v>
      </c>
    </row>
    <row r="86" spans="1:11" ht="15">
      <c r="A86" s="24"/>
      <c r="B86" s="16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>
      <c r="A87" s="24"/>
      <c r="B87" s="16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570</v>
      </c>
      <c r="G89" s="20">
        <f t="shared" ref="G89" si="39">SUM(G82:G88)</f>
        <v>16.8</v>
      </c>
      <c r="H89" s="20">
        <f t="shared" ref="H89" si="40">SUM(H82:H88)</f>
        <v>14</v>
      </c>
      <c r="I89" s="20">
        <f t="shared" ref="I89" si="41">SUM(I82:I88)</f>
        <v>75</v>
      </c>
      <c r="J89" s="20">
        <f t="shared" ref="J89" si="42">SUM(J82:J88)</f>
        <v>638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</row>
    <row r="91" spans="1:11" ht="15">
      <c r="A91" s="24"/>
      <c r="B91" s="16"/>
      <c r="C91" s="11"/>
      <c r="D91" s="7" t="s">
        <v>27</v>
      </c>
      <c r="E91" s="42"/>
      <c r="F91" s="43"/>
      <c r="G91" s="43"/>
      <c r="H91" s="43"/>
      <c r="I91" s="43"/>
      <c r="J91" s="43"/>
      <c r="K91" s="44"/>
    </row>
    <row r="92" spans="1:11" ht="15">
      <c r="A92" s="24"/>
      <c r="B92" s="16"/>
      <c r="C92" s="11"/>
      <c r="D92" s="7" t="s">
        <v>28</v>
      </c>
      <c r="E92" s="42"/>
      <c r="F92" s="43"/>
      <c r="G92" s="43"/>
      <c r="H92" s="43"/>
      <c r="I92" s="43"/>
      <c r="J92" s="43"/>
      <c r="K92" s="44"/>
    </row>
    <row r="93" spans="1:11" ht="15">
      <c r="A93" s="24"/>
      <c r="B93" s="16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>
      <c r="A94" s="24"/>
      <c r="B94" s="16"/>
      <c r="C94" s="11"/>
      <c r="D94" s="7" t="s">
        <v>30</v>
      </c>
      <c r="E94" s="42"/>
      <c r="F94" s="43"/>
      <c r="G94" s="43"/>
      <c r="H94" s="43"/>
      <c r="I94" s="43"/>
      <c r="J94" s="43"/>
      <c r="K94" s="44"/>
    </row>
    <row r="95" spans="1:11" ht="15">
      <c r="A95" s="24"/>
      <c r="B95" s="16"/>
      <c r="C95" s="11"/>
      <c r="D95" s="7" t="s">
        <v>31</v>
      </c>
      <c r="E95" s="42"/>
      <c r="F95" s="43"/>
      <c r="G95" s="43"/>
      <c r="H95" s="43"/>
      <c r="I95" s="43"/>
      <c r="J95" s="43"/>
      <c r="K95" s="44"/>
    </row>
    <row r="96" spans="1:11" ht="1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570</v>
      </c>
      <c r="G100" s="33">
        <f t="shared" ref="G100" si="47">G89+G99</f>
        <v>16.8</v>
      </c>
      <c r="H100" s="33">
        <f t="shared" ref="H100" si="48">H89+H99</f>
        <v>14</v>
      </c>
      <c r="I100" s="33">
        <f t="shared" ref="I100" si="49">I89+I99</f>
        <v>75</v>
      </c>
      <c r="J100" s="33">
        <f t="shared" ref="J100" si="50">J89+J99</f>
        <v>638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8" t="s">
        <v>60</v>
      </c>
      <c r="F101" s="40">
        <v>100</v>
      </c>
      <c r="G101" s="40">
        <v>16</v>
      </c>
      <c r="H101" s="40">
        <v>15</v>
      </c>
      <c r="I101" s="40"/>
      <c r="J101" s="40">
        <v>197</v>
      </c>
      <c r="K101" s="41">
        <v>463</v>
      </c>
    </row>
    <row r="102" spans="1:11" ht="15.75" thickBot="1">
      <c r="A102" s="24"/>
      <c r="B102" s="16"/>
      <c r="C102" s="11"/>
      <c r="D102" s="6" t="s">
        <v>26</v>
      </c>
      <c r="E102" s="47" t="s">
        <v>56</v>
      </c>
      <c r="F102" s="43">
        <v>60</v>
      </c>
      <c r="G102" s="43">
        <v>1</v>
      </c>
      <c r="H102" s="43">
        <v>3</v>
      </c>
      <c r="I102" s="43">
        <v>2</v>
      </c>
      <c r="J102" s="43">
        <v>45</v>
      </c>
      <c r="K102" s="44">
        <v>15</v>
      </c>
    </row>
    <row r="103" spans="1:11" ht="15">
      <c r="A103" s="24"/>
      <c r="B103" s="16"/>
      <c r="C103" s="11"/>
      <c r="D103" s="7" t="s">
        <v>22</v>
      </c>
      <c r="E103" s="48" t="s">
        <v>61</v>
      </c>
      <c r="F103" s="43">
        <v>200</v>
      </c>
      <c r="G103" s="43">
        <v>0</v>
      </c>
      <c r="H103" s="43">
        <v>0</v>
      </c>
      <c r="I103" s="43">
        <v>20</v>
      </c>
      <c r="J103" s="43">
        <v>28</v>
      </c>
      <c r="K103" s="44">
        <v>40</v>
      </c>
    </row>
    <row r="104" spans="1:11" ht="15">
      <c r="A104" s="24"/>
      <c r="B104" s="16"/>
      <c r="C104" s="11"/>
      <c r="D104" s="7" t="s">
        <v>23</v>
      </c>
      <c r="E104" s="48" t="s">
        <v>41</v>
      </c>
      <c r="F104" s="43">
        <v>50</v>
      </c>
      <c r="G104" s="52">
        <v>3.8</v>
      </c>
      <c r="H104" s="52">
        <v>0</v>
      </c>
      <c r="I104" s="53">
        <v>24</v>
      </c>
      <c r="J104" s="43">
        <v>116</v>
      </c>
      <c r="K104" s="44" t="s">
        <v>45</v>
      </c>
    </row>
    <row r="105" spans="1:11" ht="15">
      <c r="A105" s="24"/>
      <c r="B105" s="16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.75" thickBot="1">
      <c r="A106" s="24"/>
      <c r="B106" s="16"/>
      <c r="C106" s="11"/>
      <c r="D106" s="6" t="s">
        <v>29</v>
      </c>
      <c r="E106" s="47" t="s">
        <v>62</v>
      </c>
      <c r="F106" s="43">
        <v>180</v>
      </c>
      <c r="G106" s="43">
        <v>7</v>
      </c>
      <c r="H106" s="43">
        <v>6</v>
      </c>
      <c r="I106" s="43">
        <v>36</v>
      </c>
      <c r="J106" s="43">
        <v>230</v>
      </c>
      <c r="K106" s="44">
        <v>679</v>
      </c>
    </row>
    <row r="107" spans="1:11" ht="1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590</v>
      </c>
      <c r="G108" s="20">
        <f t="shared" ref="G108:J108" si="51">SUM(G101:G107)</f>
        <v>27.8</v>
      </c>
      <c r="H108" s="20">
        <f t="shared" si="51"/>
        <v>24</v>
      </c>
      <c r="I108" s="20">
        <f t="shared" si="51"/>
        <v>82</v>
      </c>
      <c r="J108" s="20">
        <f t="shared" si="51"/>
        <v>616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>
      <c r="A110" s="24"/>
      <c r="B110" s="16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>
      <c r="A111" s="24"/>
      <c r="B111" s="16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>
      <c r="A112" s="24"/>
      <c r="B112" s="16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>
      <c r="A113" s="24"/>
      <c r="B113" s="16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>
      <c r="A114" s="24"/>
      <c r="B114" s="16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590</v>
      </c>
      <c r="G119" s="33">
        <f t="shared" ref="G119" si="53">G108+G118</f>
        <v>27.8</v>
      </c>
      <c r="H119" s="33">
        <f t="shared" ref="H119" si="54">H108+H118</f>
        <v>24</v>
      </c>
      <c r="I119" s="33">
        <f t="shared" ref="I119" si="55">I108+I118</f>
        <v>82</v>
      </c>
      <c r="J119" s="33">
        <f t="shared" ref="J119" si="56">J108+J118</f>
        <v>616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8" t="s">
        <v>63</v>
      </c>
      <c r="F120" s="40">
        <v>200</v>
      </c>
      <c r="G120" s="40">
        <v>8</v>
      </c>
      <c r="H120" s="40">
        <v>8</v>
      </c>
      <c r="I120" s="40">
        <v>14</v>
      </c>
      <c r="J120" s="40">
        <v>164</v>
      </c>
      <c r="K120" s="41">
        <v>81</v>
      </c>
    </row>
    <row r="121" spans="1:11" ht="15.75" thickBot="1">
      <c r="A121" s="15"/>
      <c r="B121" s="16"/>
      <c r="C121" s="11"/>
      <c r="D121" s="6" t="s">
        <v>26</v>
      </c>
      <c r="E121" s="47" t="s">
        <v>64</v>
      </c>
      <c r="F121" s="43">
        <v>60</v>
      </c>
      <c r="G121" s="43">
        <v>1</v>
      </c>
      <c r="H121" s="43">
        <v>3</v>
      </c>
      <c r="I121" s="43">
        <v>5</v>
      </c>
      <c r="J121" s="43">
        <v>46</v>
      </c>
      <c r="K121" s="44">
        <v>34</v>
      </c>
    </row>
    <row r="122" spans="1:11" ht="15">
      <c r="A122" s="15"/>
      <c r="B122" s="16"/>
      <c r="C122" s="11"/>
      <c r="D122" s="7" t="s">
        <v>22</v>
      </c>
      <c r="E122" s="48" t="s">
        <v>65</v>
      </c>
      <c r="F122" s="43">
        <v>200</v>
      </c>
      <c r="G122" s="43">
        <v>0</v>
      </c>
      <c r="H122" s="43">
        <v>0</v>
      </c>
      <c r="I122" s="43">
        <v>24</v>
      </c>
      <c r="J122" s="43">
        <v>94</v>
      </c>
      <c r="K122" s="44">
        <v>868</v>
      </c>
    </row>
    <row r="123" spans="1:11" ht="15">
      <c r="A123" s="15"/>
      <c r="B123" s="16"/>
      <c r="C123" s="11"/>
      <c r="D123" s="7" t="s">
        <v>23</v>
      </c>
      <c r="E123" s="48" t="s">
        <v>41</v>
      </c>
      <c r="F123" s="43">
        <v>50</v>
      </c>
      <c r="G123" s="52">
        <v>3.8</v>
      </c>
      <c r="H123" s="52">
        <v>0</v>
      </c>
      <c r="I123" s="53">
        <v>24</v>
      </c>
      <c r="J123" s="43">
        <v>116</v>
      </c>
      <c r="K123" s="44" t="s">
        <v>45</v>
      </c>
    </row>
    <row r="124" spans="1:11" ht="15">
      <c r="A124" s="15"/>
      <c r="B124" s="16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.75" thickBot="1">
      <c r="A125" s="15"/>
      <c r="B125" s="16"/>
      <c r="C125" s="11"/>
      <c r="D125" s="6" t="s">
        <v>66</v>
      </c>
      <c r="E125" s="47" t="s">
        <v>67</v>
      </c>
      <c r="F125" s="43">
        <v>20</v>
      </c>
      <c r="G125" s="43">
        <v>2</v>
      </c>
      <c r="H125" s="43">
        <v>3</v>
      </c>
      <c r="I125" s="43">
        <v>0</v>
      </c>
      <c r="J125" s="43">
        <v>73</v>
      </c>
      <c r="K125" s="44">
        <v>42</v>
      </c>
    </row>
    <row r="126" spans="1:11" ht="1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530</v>
      </c>
      <c r="G127" s="20">
        <f t="shared" ref="G127:J127" si="57">SUM(G120:G126)</f>
        <v>14.8</v>
      </c>
      <c r="H127" s="20">
        <f t="shared" si="57"/>
        <v>14</v>
      </c>
      <c r="I127" s="20">
        <f t="shared" si="57"/>
        <v>67</v>
      </c>
      <c r="J127" s="20">
        <f t="shared" si="57"/>
        <v>493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>
      <c r="A129" s="15"/>
      <c r="B129" s="16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>
      <c r="A130" s="15"/>
      <c r="B130" s="16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>
      <c r="A132" s="15"/>
      <c r="B132" s="16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>
      <c r="A133" s="15"/>
      <c r="B133" s="16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530</v>
      </c>
      <c r="G138" s="33">
        <f t="shared" ref="G138" si="59">G127+G137</f>
        <v>14.8</v>
      </c>
      <c r="H138" s="33">
        <f t="shared" ref="H138" si="60">H127+H137</f>
        <v>14</v>
      </c>
      <c r="I138" s="33">
        <f t="shared" ref="I138" si="61">I127+I137</f>
        <v>67</v>
      </c>
      <c r="J138" s="33">
        <f t="shared" ref="J138" si="62">J127+J137</f>
        <v>493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8" t="s">
        <v>68</v>
      </c>
      <c r="F139" s="40">
        <v>200</v>
      </c>
      <c r="G139" s="40">
        <v>7</v>
      </c>
      <c r="H139" s="40">
        <v>4</v>
      </c>
      <c r="I139" s="40">
        <v>28</v>
      </c>
      <c r="J139" s="40">
        <v>197</v>
      </c>
      <c r="K139" s="41">
        <v>168</v>
      </c>
    </row>
    <row r="140" spans="1:11" ht="15">
      <c r="A140" s="24"/>
      <c r="B140" s="16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>
      <c r="A141" s="24"/>
      <c r="B141" s="16"/>
      <c r="C141" s="11"/>
      <c r="D141" s="7" t="s">
        <v>22</v>
      </c>
      <c r="E141" s="48" t="s">
        <v>69</v>
      </c>
      <c r="F141" s="43">
        <v>200</v>
      </c>
      <c r="G141" s="43">
        <v>6</v>
      </c>
      <c r="H141" s="43">
        <v>4</v>
      </c>
      <c r="I141" s="43">
        <v>15</v>
      </c>
      <c r="J141" s="43">
        <v>145</v>
      </c>
      <c r="K141" s="44">
        <v>959</v>
      </c>
    </row>
    <row r="142" spans="1:11" ht="15.75" customHeight="1">
      <c r="A142" s="24"/>
      <c r="B142" s="16"/>
      <c r="C142" s="11"/>
      <c r="D142" s="7" t="s">
        <v>23</v>
      </c>
      <c r="E142" s="48" t="s">
        <v>41</v>
      </c>
      <c r="F142" s="43">
        <v>50</v>
      </c>
      <c r="G142" s="52">
        <v>3.8</v>
      </c>
      <c r="H142" s="52">
        <v>0</v>
      </c>
      <c r="I142" s="53">
        <v>24</v>
      </c>
      <c r="J142" s="43">
        <v>116</v>
      </c>
      <c r="K142" s="44" t="s">
        <v>45</v>
      </c>
    </row>
    <row r="143" spans="1:11" ht="15">
      <c r="A143" s="24"/>
      <c r="B143" s="16"/>
      <c r="C143" s="11"/>
      <c r="D143" s="7" t="s">
        <v>24</v>
      </c>
      <c r="E143" s="42" t="s">
        <v>55</v>
      </c>
      <c r="F143" s="43">
        <v>200</v>
      </c>
      <c r="G143" s="43">
        <v>1</v>
      </c>
      <c r="H143" s="43">
        <v>0</v>
      </c>
      <c r="I143" s="43">
        <v>10</v>
      </c>
      <c r="J143" s="43">
        <v>44</v>
      </c>
      <c r="K143" s="44">
        <v>368</v>
      </c>
    </row>
    <row r="144" spans="1:11" ht="15.75" thickBot="1">
      <c r="A144" s="24"/>
      <c r="B144" s="16"/>
      <c r="C144" s="11"/>
      <c r="D144" s="6" t="s">
        <v>44</v>
      </c>
      <c r="E144" s="47" t="s">
        <v>70</v>
      </c>
      <c r="F144" s="43">
        <v>10</v>
      </c>
      <c r="G144" s="43">
        <v>0</v>
      </c>
      <c r="H144" s="43">
        <v>8</v>
      </c>
      <c r="I144" s="43">
        <v>0</v>
      </c>
      <c r="J144" s="43">
        <v>75</v>
      </c>
      <c r="K144" s="44">
        <v>41</v>
      </c>
    </row>
    <row r="145" spans="1:11" ht="1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660</v>
      </c>
      <c r="G146" s="20">
        <f t="shared" ref="G146:J146" si="63">SUM(G139:G145)</f>
        <v>17.8</v>
      </c>
      <c r="H146" s="20">
        <f t="shared" si="63"/>
        <v>16</v>
      </c>
      <c r="I146" s="20">
        <f t="shared" si="63"/>
        <v>77</v>
      </c>
      <c r="J146" s="20">
        <f t="shared" si="63"/>
        <v>577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>
      <c r="A148" s="24"/>
      <c r="B148" s="16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>
      <c r="A149" s="24"/>
      <c r="B149" s="16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>
      <c r="A150" s="24"/>
      <c r="B150" s="16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>
      <c r="A151" s="24"/>
      <c r="B151" s="16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>
      <c r="A152" s="24"/>
      <c r="B152" s="16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660</v>
      </c>
      <c r="G157" s="33">
        <f t="shared" ref="G157" si="65">G146+G156</f>
        <v>17.8</v>
      </c>
      <c r="H157" s="33">
        <f t="shared" ref="H157" si="66">H146+H156</f>
        <v>16</v>
      </c>
      <c r="I157" s="33">
        <f t="shared" ref="I157" si="67">I146+I156</f>
        <v>77</v>
      </c>
      <c r="J157" s="33">
        <f t="shared" ref="J157" si="68">J146+J156</f>
        <v>577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8" t="s">
        <v>71</v>
      </c>
      <c r="F158" s="40">
        <v>100</v>
      </c>
      <c r="G158" s="40">
        <v>18</v>
      </c>
      <c r="H158" s="40">
        <v>18</v>
      </c>
      <c r="I158" s="40">
        <v>8</v>
      </c>
      <c r="J158" s="40">
        <v>276</v>
      </c>
      <c r="K158" s="41">
        <v>301</v>
      </c>
    </row>
    <row r="159" spans="1:11" ht="15.75" thickBot="1">
      <c r="A159" s="24"/>
      <c r="B159" s="16"/>
      <c r="C159" s="11"/>
      <c r="D159" s="6" t="s">
        <v>26</v>
      </c>
      <c r="E159" s="47" t="s">
        <v>72</v>
      </c>
      <c r="F159" s="43">
        <v>60</v>
      </c>
      <c r="G159" s="43">
        <v>2</v>
      </c>
      <c r="H159" s="43">
        <v>4</v>
      </c>
      <c r="I159" s="43">
        <v>4</v>
      </c>
      <c r="J159" s="43">
        <v>60</v>
      </c>
      <c r="K159" s="44">
        <v>12</v>
      </c>
    </row>
    <row r="160" spans="1:11" ht="15">
      <c r="A160" s="24"/>
      <c r="B160" s="16"/>
      <c r="C160" s="11"/>
      <c r="D160" s="7" t="s">
        <v>22</v>
      </c>
      <c r="E160" s="48" t="s">
        <v>58</v>
      </c>
      <c r="F160" s="43">
        <v>200</v>
      </c>
      <c r="G160" s="43">
        <v>0</v>
      </c>
      <c r="H160" s="43">
        <v>0</v>
      </c>
      <c r="I160" s="43">
        <v>0</v>
      </c>
      <c r="J160" s="43">
        <v>28</v>
      </c>
      <c r="K160" s="44">
        <v>943</v>
      </c>
    </row>
    <row r="161" spans="1:11" ht="15">
      <c r="A161" s="24"/>
      <c r="B161" s="16"/>
      <c r="C161" s="11"/>
      <c r="D161" s="7" t="s">
        <v>23</v>
      </c>
      <c r="E161" s="48" t="s">
        <v>41</v>
      </c>
      <c r="F161" s="43">
        <v>50</v>
      </c>
      <c r="G161" s="52">
        <v>3.8</v>
      </c>
      <c r="H161" s="52">
        <v>0</v>
      </c>
      <c r="I161" s="53">
        <v>24</v>
      </c>
      <c r="J161" s="43">
        <v>116</v>
      </c>
      <c r="K161" s="44" t="s">
        <v>45</v>
      </c>
    </row>
    <row r="162" spans="1:11" ht="15">
      <c r="A162" s="24"/>
      <c r="B162" s="16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.75" thickBot="1">
      <c r="A163" s="24"/>
      <c r="B163" s="16"/>
      <c r="C163" s="11"/>
      <c r="D163" s="6" t="s">
        <v>29</v>
      </c>
      <c r="E163" s="47" t="s">
        <v>52</v>
      </c>
      <c r="F163" s="43">
        <v>180</v>
      </c>
      <c r="G163" s="43">
        <v>4</v>
      </c>
      <c r="H163" s="43">
        <v>5</v>
      </c>
      <c r="I163" s="43">
        <v>5</v>
      </c>
      <c r="J163" s="43">
        <v>202</v>
      </c>
      <c r="K163" s="44">
        <v>516</v>
      </c>
    </row>
    <row r="164" spans="1:11" ht="1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590</v>
      </c>
      <c r="G165" s="20">
        <f t="shared" ref="G165:J165" si="69">SUM(G158:G164)</f>
        <v>27.8</v>
      </c>
      <c r="H165" s="20">
        <f t="shared" si="69"/>
        <v>27</v>
      </c>
      <c r="I165" s="20">
        <f t="shared" si="69"/>
        <v>41</v>
      </c>
      <c r="J165" s="20">
        <f t="shared" si="69"/>
        <v>682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>
      <c r="A167" s="24"/>
      <c r="B167" s="16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>
      <c r="A168" s="24"/>
      <c r="B168" s="16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>
      <c r="A170" s="24"/>
      <c r="B170" s="16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>
      <c r="A171" s="24"/>
      <c r="B171" s="16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590</v>
      </c>
      <c r="G176" s="33">
        <f t="shared" ref="G176" si="71">G165+G175</f>
        <v>27.8</v>
      </c>
      <c r="H176" s="33">
        <f t="shared" ref="H176" si="72">H165+H175</f>
        <v>27</v>
      </c>
      <c r="I176" s="33">
        <f t="shared" ref="I176" si="73">I165+I175</f>
        <v>41</v>
      </c>
      <c r="J176" s="33">
        <f t="shared" ref="J176" si="74">J165+J175</f>
        <v>682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8" t="s">
        <v>73</v>
      </c>
      <c r="F177" s="40">
        <v>100</v>
      </c>
      <c r="G177" s="40">
        <v>10</v>
      </c>
      <c r="H177" s="40">
        <v>9</v>
      </c>
      <c r="I177" s="40">
        <v>16</v>
      </c>
      <c r="J177" s="40">
        <v>129</v>
      </c>
      <c r="K177" s="41">
        <v>608</v>
      </c>
    </row>
    <row r="178" spans="1:11" ht="15.75" thickBot="1">
      <c r="A178" s="24"/>
      <c r="B178" s="16"/>
      <c r="C178" s="11"/>
      <c r="D178" s="6" t="s">
        <v>29</v>
      </c>
      <c r="E178" s="47" t="s">
        <v>59</v>
      </c>
      <c r="F178" s="43">
        <v>200</v>
      </c>
      <c r="G178" s="43">
        <v>4</v>
      </c>
      <c r="H178" s="43">
        <v>5</v>
      </c>
      <c r="I178" s="43">
        <v>29</v>
      </c>
      <c r="J178" s="43">
        <v>252</v>
      </c>
      <c r="K178" s="44">
        <v>520</v>
      </c>
    </row>
    <row r="179" spans="1:11" ht="15">
      <c r="A179" s="24"/>
      <c r="B179" s="16"/>
      <c r="C179" s="11"/>
      <c r="D179" s="7" t="s">
        <v>22</v>
      </c>
      <c r="E179" s="48" t="s">
        <v>50</v>
      </c>
      <c r="F179" s="43">
        <v>200</v>
      </c>
      <c r="G179" s="43">
        <v>1</v>
      </c>
      <c r="H179" s="43">
        <v>2</v>
      </c>
      <c r="I179" s="43">
        <v>20</v>
      </c>
      <c r="J179" s="43">
        <v>116</v>
      </c>
      <c r="K179" s="44">
        <v>951</v>
      </c>
    </row>
    <row r="180" spans="1:11" ht="15">
      <c r="A180" s="24"/>
      <c r="B180" s="16"/>
      <c r="C180" s="11"/>
      <c r="D180" s="7" t="s">
        <v>23</v>
      </c>
      <c r="E180" s="48" t="s">
        <v>41</v>
      </c>
      <c r="F180" s="43">
        <v>50</v>
      </c>
      <c r="G180" s="52">
        <v>3.8</v>
      </c>
      <c r="H180" s="52">
        <v>0</v>
      </c>
      <c r="I180" s="53">
        <v>24</v>
      </c>
      <c r="J180" s="43">
        <v>116</v>
      </c>
      <c r="K180" s="44" t="s">
        <v>45</v>
      </c>
    </row>
    <row r="181" spans="1:11" ht="15">
      <c r="A181" s="24"/>
      <c r="B181" s="16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.75" thickBot="1">
      <c r="A182" s="24"/>
      <c r="B182" s="16"/>
      <c r="C182" s="11"/>
      <c r="D182" s="6" t="s">
        <v>66</v>
      </c>
      <c r="E182" s="47" t="s">
        <v>67</v>
      </c>
      <c r="F182" s="43">
        <v>20</v>
      </c>
      <c r="G182" s="43">
        <v>2</v>
      </c>
      <c r="H182" s="43">
        <v>3</v>
      </c>
      <c r="I182" s="43">
        <v>0</v>
      </c>
      <c r="J182" s="43">
        <v>73</v>
      </c>
      <c r="K182" s="44">
        <v>42</v>
      </c>
    </row>
    <row r="183" spans="1:11" ht="1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570</v>
      </c>
      <c r="G184" s="20">
        <f t="shared" ref="G184:J184" si="75">SUM(G177:G183)</f>
        <v>20.8</v>
      </c>
      <c r="H184" s="20">
        <f t="shared" si="75"/>
        <v>19</v>
      </c>
      <c r="I184" s="20">
        <f t="shared" si="75"/>
        <v>89</v>
      </c>
      <c r="J184" s="20">
        <f t="shared" si="75"/>
        <v>686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</row>
    <row r="186" spans="1:11" ht="15">
      <c r="A186" s="24"/>
      <c r="B186" s="16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</row>
    <row r="187" spans="1:11" ht="15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</row>
    <row r="188" spans="1:11" ht="1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>
      <c r="A189" s="24"/>
      <c r="B189" s="16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</row>
    <row r="190" spans="1:11" ht="15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</row>
    <row r="191" spans="1:11" ht="1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570</v>
      </c>
      <c r="G195" s="33">
        <f t="shared" ref="G195" si="77">G184+G194</f>
        <v>20.8</v>
      </c>
      <c r="H195" s="33">
        <f t="shared" ref="H195" si="78">H184+H194</f>
        <v>19</v>
      </c>
      <c r="I195" s="33">
        <f t="shared" ref="I195" si="79">I184+I194</f>
        <v>89</v>
      </c>
      <c r="J195" s="33">
        <f t="shared" ref="J195" si="80">J184+J194</f>
        <v>686</v>
      </c>
      <c r="K195" s="33"/>
    </row>
    <row r="196" spans="1:11" ht="13.5" thickBot="1">
      <c r="A196" s="28"/>
      <c r="B196" s="29"/>
      <c r="C196" s="60" t="s">
        <v>5</v>
      </c>
      <c r="D196" s="60"/>
      <c r="E196" s="60"/>
      <c r="F196" s="35">
        <f>(F24+F43+F62+F81+F100+F119+F138+F157+F176+F195)/(IF(F24=0,0,1)+IF(F43=0,0,1)+IF(F62=0,0,1)+IF(F81=0,0,1)+IF(F100=0,0,1)+IF(F119=0,0,1)+IF(F138=0,0,1)+IF(F157=0,0,1)+IF(F176=0,0,1)+IF(F195=0,0,1))</f>
        <v>585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20.962000000000003</v>
      </c>
      <c r="H196" s="35">
        <f t="shared" si="81"/>
        <v>19.267000000000003</v>
      </c>
      <c r="I196" s="35">
        <f t="shared" si="81"/>
        <v>75.150999999999996</v>
      </c>
      <c r="J196" s="35">
        <f t="shared" si="81"/>
        <v>614.83299999999997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2023-10-25T14:34:42Z</dcterms:modified>
</cp:coreProperties>
</file>